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505" yWindow="-15" windowWidth="14310" windowHeight="13440"/>
  </bookViews>
  <sheets>
    <sheet name="Lovászi Polgármesteri Hivatal" sheetId="10" r:id="rId1"/>
  </sheets>
  <definedNames>
    <definedName name="_xlnm.Print_Titles" localSheetId="0">'Lovászi Polgármesteri Hivatal'!$10:$10</definedName>
    <definedName name="_xlnm.Print_Area" localSheetId="0">'Lovászi Polgármesteri Hivatal'!$A$1:$I$50</definedName>
  </definedNames>
  <calcPr calcId="145621"/>
</workbook>
</file>

<file path=xl/calcChain.xml><?xml version="1.0" encoding="utf-8"?>
<calcChain xmlns="http://schemas.openxmlformats.org/spreadsheetml/2006/main">
  <c r="I25" i="10" l="1"/>
  <c r="H25" i="10"/>
  <c r="G25" i="10"/>
  <c r="H22" i="10"/>
  <c r="G22" i="10"/>
  <c r="I22" i="10" s="1"/>
  <c r="H21" i="10"/>
  <c r="G21" i="10"/>
  <c r="I21" i="10" s="1"/>
  <c r="H18" i="10"/>
  <c r="I18" i="10" s="1"/>
  <c r="G18" i="10"/>
  <c r="H15" i="10"/>
  <c r="G15" i="10"/>
  <c r="I15" i="10" s="1"/>
  <c r="H12" i="10"/>
  <c r="G12" i="10"/>
  <c r="I12" i="10" s="1"/>
  <c r="H26" i="10" l="1"/>
  <c r="H34" i="10" s="1"/>
  <c r="H23" i="10"/>
  <c r="H33" i="10" s="1"/>
  <c r="H19" i="10"/>
  <c r="H32" i="10" s="1"/>
  <c r="H16" i="10"/>
  <c r="H31" i="10" s="1"/>
  <c r="H13" i="10"/>
  <c r="H30" i="10" s="1"/>
  <c r="I19" i="10"/>
  <c r="I32" i="10" s="1"/>
  <c r="G16" i="10"/>
  <c r="G31" i="10" s="1"/>
  <c r="G13" i="10"/>
  <c r="G30" i="10" s="1"/>
  <c r="C34" i="10"/>
  <c r="C33" i="10"/>
  <c r="C32" i="10"/>
  <c r="C31" i="10"/>
  <c r="C30" i="10"/>
  <c r="I26" i="10" l="1"/>
  <c r="I34" i="10" s="1"/>
  <c r="G23" i="10"/>
  <c r="G33" i="10" s="1"/>
  <c r="G26" i="10"/>
  <c r="G34" i="10" s="1"/>
  <c r="G19" i="10"/>
  <c r="G32" i="10" s="1"/>
  <c r="I16" i="10"/>
  <c r="I31" i="10" s="1"/>
  <c r="I13" i="10"/>
  <c r="I30" i="10" s="1"/>
  <c r="H39" i="10"/>
  <c r="I23" i="10" l="1"/>
  <c r="I33" i="10" s="1"/>
  <c r="G39" i="10"/>
  <c r="G40" i="10" s="1"/>
  <c r="H40" i="10"/>
  <c r="H41" i="10" s="1"/>
  <c r="I39" i="10" l="1"/>
  <c r="G41" i="10"/>
  <c r="I40" i="10" l="1"/>
  <c r="I41" i="10" s="1"/>
</calcChain>
</file>

<file path=xl/sharedStrings.xml><?xml version="1.0" encoding="utf-8"?>
<sst xmlns="http://schemas.openxmlformats.org/spreadsheetml/2006/main" count="63" uniqueCount="47">
  <si>
    <t>BRUTTÓ</t>
  </si>
  <si>
    <t>ÁFA</t>
  </si>
  <si>
    <t>NETTÓ</t>
  </si>
  <si>
    <t>Összesen</t>
  </si>
  <si>
    <t>Munkadíj</t>
  </si>
  <si>
    <t>Anyag</t>
  </si>
  <si>
    <t>V.</t>
  </si>
  <si>
    <t>IV.</t>
  </si>
  <si>
    <t>III.</t>
  </si>
  <si>
    <t>II.</t>
  </si>
  <si>
    <t>I.</t>
  </si>
  <si>
    <t>TÉTEL ÖSSZESEN:</t>
  </si>
  <si>
    <t>db</t>
  </si>
  <si>
    <t>klt</t>
  </si>
  <si>
    <t>2.</t>
  </si>
  <si>
    <t>1.</t>
  </si>
  <si>
    <t>Nettó SZUMMA</t>
  </si>
  <si>
    <t>Nettó Díj összesen</t>
  </si>
  <si>
    <t>Nettó Anyag összesen</t>
  </si>
  <si>
    <t>Nettó Díj egységár</t>
  </si>
  <si>
    <t>Nettó Anyag egységár</t>
  </si>
  <si>
    <t>M.e.</t>
  </si>
  <si>
    <t>Mennyiség</t>
  </si>
  <si>
    <t>Megnevezés</t>
  </si>
  <si>
    <t>Ssz.</t>
  </si>
  <si>
    <t>3.</t>
  </si>
  <si>
    <t>4.</t>
  </si>
  <si>
    <t>5.</t>
  </si>
  <si>
    <t>Tartószerkezet napelemes rendszerhez (rögzítő szerkezet, sínezés, köztes-, és végleszorítók)</t>
  </si>
  <si>
    <t>Szolár vezetékezés, MC csatlakozókkal szeleve</t>
  </si>
  <si>
    <t>DC és AC oldali túlfeszültség-, és túláramvédelem</t>
  </si>
  <si>
    <t>6.</t>
  </si>
  <si>
    <t>Lovászi Polgármesteri Hivatal
8878 Lovászi, Kutfej utca 112. hrsz.: 567/1</t>
  </si>
  <si>
    <t>Napelemes árazatlan költségvetés</t>
  </si>
  <si>
    <t>Napelem: Kioto Solar KPV PE NEC 265Wp polikristályos napelem</t>
  </si>
  <si>
    <t>Inverter: Fronius Symo 15.0-3-M WLAN háromfázisú inverter</t>
  </si>
  <si>
    <t>Villanyszerelési segédanyagok</t>
  </si>
  <si>
    <t>Hálózati inverter</t>
  </si>
  <si>
    <t>Tartószerkezet</t>
  </si>
  <si>
    <t>Napelem</t>
  </si>
  <si>
    <t>Hálózatra kapcsolás</t>
  </si>
  <si>
    <t>Napelemes rendszer telepítése és csatlakoztatása villamos hálózathoz.</t>
  </si>
  <si>
    <t>Ajánlatadó:</t>
  </si>
  <si>
    <t>Cégnév:</t>
  </si>
  <si>
    <t>Cím:</t>
  </si>
  <si>
    <t>Telefon:</t>
  </si>
  <si>
    <t>Adószám: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</si>
</sst>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."/>
    <numFmt numFmtId="165" formatCode="#,##0\ &quot;Ft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7" fillId="0" borderId="0"/>
    <xf numFmtId="0" fontId="2" fillId="0" borderId="0"/>
    <xf numFmtId="0" fontId="9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2" fillId="0" borderId="0" xfId="1"/>
    <xf numFmtId="164" fontId="2" fillId="0" borderId="0" xfId="1" applyNumberFormat="1"/>
    <xf numFmtId="165" fontId="3" fillId="0" borderId="0" xfId="1" applyNumberFormat="1" applyFont="1" applyAlignment="1">
      <alignment horizontal="center"/>
    </xf>
    <xf numFmtId="0" fontId="2" fillId="0" borderId="0" xfId="1" applyBorder="1"/>
    <xf numFmtId="0" fontId="2" fillId="0" borderId="0" xfId="1" applyFont="1" applyBorder="1" applyAlignment="1">
      <alignment horizontal="center"/>
    </xf>
    <xf numFmtId="165" fontId="3" fillId="0" borderId="0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165" fontId="2" fillId="0" borderId="0" xfId="1" applyNumberFormat="1"/>
    <xf numFmtId="0" fontId="2" fillId="0" borderId="0" xfId="1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/>
    </xf>
    <xf numFmtId="165" fontId="2" fillId="0" borderId="0" xfId="1" applyNumberFormat="1" applyFont="1" applyBorder="1"/>
    <xf numFmtId="0" fontId="2" fillId="0" borderId="0" xfId="1" applyFont="1" applyBorder="1"/>
    <xf numFmtId="0" fontId="2" fillId="0" borderId="0" xfId="1" applyFont="1"/>
    <xf numFmtId="0" fontId="2" fillId="2" borderId="0" xfId="1" applyFill="1"/>
    <xf numFmtId="165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top" wrapText="1"/>
    </xf>
    <xf numFmtId="164" fontId="3" fillId="0" borderId="1" xfId="1" applyNumberFormat="1" applyFont="1" applyFill="1" applyBorder="1" applyAlignment="1">
      <alignment horizontal="left" vertical="top" wrapText="1"/>
    </xf>
    <xf numFmtId="0" fontId="2" fillId="0" borderId="0" xfId="1" applyFill="1"/>
    <xf numFmtId="0" fontId="8" fillId="0" borderId="0" xfId="1" applyFont="1" applyAlignment="1">
      <alignment horizontal="center"/>
    </xf>
    <xf numFmtId="164" fontId="8" fillId="0" borderId="0" xfId="1" applyNumberFormat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164" fontId="7" fillId="0" borderId="0" xfId="2" applyNumberFormat="1"/>
    <xf numFmtId="0" fontId="7" fillId="0" borderId="0" xfId="2" applyAlignment="1"/>
    <xf numFmtId="164" fontId="5" fillId="0" borderId="0" xfId="1" applyNumberFormat="1" applyFont="1" applyAlignment="1">
      <alignment horizontal="center"/>
    </xf>
    <xf numFmtId="0" fontId="2" fillId="0" borderId="0" xfId="2" applyFont="1" applyAlignment="1">
      <alignment horizontal="center"/>
    </xf>
    <xf numFmtId="0" fontId="2" fillId="0" borderId="1" xfId="2" applyFont="1" applyBorder="1" applyAlignment="1">
      <alignment vertical="top" wrapText="1"/>
    </xf>
    <xf numFmtId="164" fontId="3" fillId="0" borderId="6" xfId="1" applyNumberFormat="1" applyFont="1" applyFill="1" applyBorder="1" applyAlignment="1">
      <alignment horizontal="left" vertical="top" wrapText="1"/>
    </xf>
    <xf numFmtId="14" fontId="2" fillId="0" borderId="0" xfId="1" applyNumberFormat="1" applyBorder="1" applyAlignment="1">
      <alignment horizontal="left"/>
    </xf>
    <xf numFmtId="0" fontId="4" fillId="0" borderId="0" xfId="1" applyFont="1" applyBorder="1" applyAlignment="1">
      <alignment horizontal="center"/>
    </xf>
    <xf numFmtId="0" fontId="5" fillId="0" borderId="0" xfId="1" applyFont="1"/>
    <xf numFmtId="0" fontId="5" fillId="0" borderId="0" xfId="1" applyFont="1" applyBorder="1" applyAlignment="1">
      <alignment horizontal="right"/>
    </xf>
    <xf numFmtId="165" fontId="5" fillId="0" borderId="1" xfId="1" applyNumberFormat="1" applyFont="1" applyBorder="1" applyAlignment="1">
      <alignment horizontal="center" vertical="center" wrapText="1"/>
    </xf>
    <xf numFmtId="0" fontId="4" fillId="0" borderId="0" xfId="9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4" fillId="0" borderId="0" xfId="2" applyFont="1" applyAlignment="1">
      <alignment vertical="center" wrapText="1"/>
    </xf>
    <xf numFmtId="165" fontId="6" fillId="3" borderId="1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165" fontId="4" fillId="4" borderId="1" xfId="1" applyNumberFormat="1" applyFont="1" applyFill="1" applyBorder="1"/>
    <xf numFmtId="0" fontId="4" fillId="4" borderId="1" xfId="1" applyFont="1" applyFill="1" applyBorder="1"/>
    <xf numFmtId="165" fontId="4" fillId="4" borderId="1" xfId="1" applyNumberFormat="1" applyFont="1" applyFill="1" applyBorder="1" applyAlignment="1">
      <alignment horizontal="center"/>
    </xf>
    <xf numFmtId="165" fontId="2" fillId="4" borderId="0" xfId="1" applyNumberFormat="1" applyFill="1"/>
    <xf numFmtId="164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164" fontId="5" fillId="0" borderId="8" xfId="7" applyNumberFormat="1" applyFont="1" applyBorder="1" applyAlignment="1">
      <alignment horizontal="left"/>
    </xf>
    <xf numFmtId="164" fontId="5" fillId="0" borderId="9" xfId="7" applyNumberFormat="1" applyFont="1" applyFill="1" applyBorder="1" applyAlignment="1">
      <alignment horizontal="left"/>
    </xf>
    <xf numFmtId="0" fontId="2" fillId="4" borderId="2" xfId="1" applyFont="1" applyFill="1" applyBorder="1" applyAlignment="1">
      <alignment horizontal="center" vertical="center" wrapText="1"/>
    </xf>
    <xf numFmtId="164" fontId="10" fillId="0" borderId="7" xfId="1" applyNumberFormat="1" applyFont="1" applyBorder="1" applyAlignment="1"/>
    <xf numFmtId="0" fontId="2" fillId="0" borderId="10" xfId="1" applyBorder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6" xfId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13" xfId="1" applyBorder="1" applyAlignment="1">
      <alignment horizontal="center"/>
    </xf>
    <xf numFmtId="0" fontId="11" fillId="0" borderId="0" xfId="9" applyFont="1" applyAlignment="1">
      <alignment horizontal="left" vertical="center"/>
    </xf>
    <xf numFmtId="0" fontId="2" fillId="0" borderId="14" xfId="1" applyBorder="1" applyAlignment="1">
      <alignment horizontal="center"/>
    </xf>
    <xf numFmtId="0" fontId="2" fillId="0" borderId="11" xfId="1" applyBorder="1" applyAlignment="1">
      <alignment horizontal="center"/>
    </xf>
    <xf numFmtId="0" fontId="2" fillId="0" borderId="12" xfId="1" applyBorder="1" applyAlignment="1">
      <alignment horizontal="center"/>
    </xf>
    <xf numFmtId="0" fontId="4" fillId="4" borderId="6" xfId="1" applyFont="1" applyFill="1" applyBorder="1" applyAlignment="1">
      <alignment horizontal="left" vertical="center" wrapText="1"/>
    </xf>
    <xf numFmtId="0" fontId="4" fillId="4" borderId="5" xfId="1" applyFont="1" applyFill="1" applyBorder="1" applyAlignment="1">
      <alignment horizontal="left" vertical="center" wrapText="1"/>
    </xf>
    <xf numFmtId="0" fontId="4" fillId="4" borderId="4" xfId="1" applyFont="1" applyFill="1" applyBorder="1" applyAlignment="1">
      <alignment horizontal="left" vertical="center" wrapText="1"/>
    </xf>
    <xf numFmtId="0" fontId="6" fillId="0" borderId="6" xfId="1" applyNumberFormat="1" applyFont="1" applyFill="1" applyBorder="1" applyAlignment="1">
      <alignment horizontal="right" vertical="center" wrapText="1"/>
    </xf>
    <xf numFmtId="0" fontId="6" fillId="0" borderId="5" xfId="1" applyNumberFormat="1" applyFont="1" applyFill="1" applyBorder="1" applyAlignment="1">
      <alignment horizontal="right" vertical="center" wrapText="1"/>
    </xf>
    <xf numFmtId="0" fontId="6" fillId="0" borderId="4" xfId="1" applyNumberFormat="1" applyFont="1" applyFill="1" applyBorder="1" applyAlignment="1">
      <alignment horizontal="right" vertical="center" wrapText="1"/>
    </xf>
    <xf numFmtId="165" fontId="4" fillId="0" borderId="3" xfId="1" applyNumberFormat="1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0" fontId="8" fillId="0" borderId="0" xfId="2" applyFont="1" applyAlignment="1">
      <alignment horizontal="left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</cellXfs>
  <cellStyles count="11">
    <cellStyle name="Ezres 2" xfId="5"/>
    <cellStyle name="Normál" xfId="0" builtinId="0"/>
    <cellStyle name="Normál 2" xfId="1"/>
    <cellStyle name="Normál 2 2" xfId="7"/>
    <cellStyle name="Normál 3" xfId="2"/>
    <cellStyle name="Normál 3 2" xfId="9"/>
    <cellStyle name="Normál 3 3" xfId="6"/>
    <cellStyle name="Normál 3 4" xfId="3"/>
    <cellStyle name="Normál 4" xfId="8"/>
    <cellStyle name="Normál 4 2" xfId="10"/>
    <cellStyle name="Normál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50"/>
  <sheetViews>
    <sheetView tabSelected="1" view="pageBreakPreview" zoomScale="85" zoomScaleNormal="100" zoomScaleSheetLayoutView="85" workbookViewId="0">
      <selection activeCell="J12" sqref="J12"/>
    </sheetView>
  </sheetViews>
  <sheetFormatPr defaultRowHeight="12.75" x14ac:dyDescent="0.2"/>
  <cols>
    <col min="1" max="1" width="5.140625" style="2" bestFit="1" customWidth="1"/>
    <col min="2" max="2" width="41.85546875" style="1" customWidth="1"/>
    <col min="3" max="3" width="11.140625" style="1" customWidth="1"/>
    <col min="4" max="4" width="5.5703125" style="1" customWidth="1"/>
    <col min="5" max="5" width="14.5703125" style="1" bestFit="1" customWidth="1"/>
    <col min="6" max="6" width="13.42578125" style="1" customWidth="1"/>
    <col min="7" max="8" width="17" style="1" bestFit="1" customWidth="1"/>
    <col min="9" max="9" width="17.140625" style="1" bestFit="1" customWidth="1"/>
    <col min="10" max="16384" width="9.140625" style="1"/>
  </cols>
  <sheetData>
    <row r="1" spans="1:9" ht="15" x14ac:dyDescent="0.2">
      <c r="A1" s="27"/>
      <c r="B1" s="28"/>
      <c r="C1" s="26"/>
      <c r="D1" s="26"/>
    </row>
    <row r="2" spans="1:9" ht="38.25" customHeight="1" x14ac:dyDescent="0.2">
      <c r="A2" s="25"/>
      <c r="B2" s="58" t="s">
        <v>33</v>
      </c>
      <c r="C2" s="58"/>
      <c r="D2" s="58"/>
      <c r="E2" s="58"/>
      <c r="F2" s="58"/>
    </row>
    <row r="3" spans="1:9" ht="41.25" customHeight="1" thickBot="1" x14ac:dyDescent="0.25">
      <c r="B3" s="70" t="s">
        <v>32</v>
      </c>
      <c r="C3" s="70"/>
      <c r="D3" s="37"/>
      <c r="E3" s="37"/>
      <c r="F3" s="37"/>
      <c r="G3" s="37"/>
      <c r="H3" s="37"/>
      <c r="I3" s="37"/>
    </row>
    <row r="4" spans="1:9" ht="15.75" x14ac:dyDescent="0.25">
      <c r="B4" s="36"/>
      <c r="C4" s="36"/>
      <c r="D4" s="36"/>
      <c r="E4" s="36"/>
      <c r="F4" s="51" t="s">
        <v>42</v>
      </c>
      <c r="G4" s="59"/>
      <c r="H4" s="60"/>
      <c r="I4" s="61"/>
    </row>
    <row r="5" spans="1:9" ht="18.75" customHeight="1" x14ac:dyDescent="0.2">
      <c r="B5" s="36"/>
      <c r="C5" s="36"/>
      <c r="D5" s="36"/>
      <c r="E5" s="36"/>
      <c r="F5" s="48" t="s">
        <v>43</v>
      </c>
      <c r="G5" s="55"/>
      <c r="H5" s="56"/>
      <c r="I5" s="57"/>
    </row>
    <row r="6" spans="1:9" ht="15.75" x14ac:dyDescent="0.2">
      <c r="B6" s="36"/>
      <c r="C6" s="36"/>
      <c r="D6" s="36"/>
      <c r="E6" s="36"/>
      <c r="F6" s="48" t="s">
        <v>44</v>
      </c>
      <c r="G6" s="55"/>
      <c r="H6" s="56"/>
      <c r="I6" s="57"/>
    </row>
    <row r="7" spans="1:9" ht="15.75" x14ac:dyDescent="0.2">
      <c r="A7" s="38"/>
      <c r="D7" s="38"/>
      <c r="E7" s="38"/>
      <c r="F7" s="48" t="s">
        <v>45</v>
      </c>
      <c r="G7" s="55"/>
      <c r="H7" s="56"/>
      <c r="I7" s="57"/>
    </row>
    <row r="8" spans="1:9" ht="15.75" x14ac:dyDescent="0.2">
      <c r="A8" s="24"/>
      <c r="B8" s="24"/>
      <c r="C8" s="24"/>
      <c r="D8" s="24"/>
      <c r="E8" s="24"/>
      <c r="F8" s="48" t="s">
        <v>46</v>
      </c>
      <c r="G8" s="55"/>
      <c r="H8" s="56"/>
      <c r="I8" s="57"/>
    </row>
    <row r="9" spans="1:9" ht="21" thickBot="1" x14ac:dyDescent="0.35">
      <c r="A9" s="23"/>
      <c r="D9" s="22"/>
      <c r="E9" s="22"/>
      <c r="F9" s="49"/>
      <c r="G9" s="52"/>
      <c r="H9" s="53"/>
      <c r="I9" s="54"/>
    </row>
    <row r="10" spans="1:9" ht="25.5" x14ac:dyDescent="0.2">
      <c r="A10" s="46" t="s">
        <v>24</v>
      </c>
      <c r="B10" s="47" t="s">
        <v>23</v>
      </c>
      <c r="C10" s="47" t="s">
        <v>22</v>
      </c>
      <c r="D10" s="47" t="s">
        <v>21</v>
      </c>
      <c r="E10" s="47" t="s">
        <v>20</v>
      </c>
      <c r="F10" s="50" t="s">
        <v>19</v>
      </c>
      <c r="G10" s="50" t="s">
        <v>18</v>
      </c>
      <c r="H10" s="50" t="s">
        <v>17</v>
      </c>
      <c r="I10" s="50" t="s">
        <v>16</v>
      </c>
    </row>
    <row r="11" spans="1:9" s="14" customFormat="1" ht="19.5" customHeight="1" x14ac:dyDescent="0.2">
      <c r="A11" s="40" t="s">
        <v>10</v>
      </c>
      <c r="B11" s="62" t="s">
        <v>39</v>
      </c>
      <c r="C11" s="63"/>
      <c r="D11" s="63"/>
      <c r="E11" s="64"/>
      <c r="F11" s="41"/>
      <c r="G11" s="41"/>
      <c r="H11" s="41"/>
      <c r="I11" s="41"/>
    </row>
    <row r="12" spans="1:9" ht="30" customHeight="1" x14ac:dyDescent="0.2">
      <c r="A12" s="20" t="s">
        <v>15</v>
      </c>
      <c r="B12" s="19" t="s">
        <v>34</v>
      </c>
      <c r="C12" s="18">
        <v>52</v>
      </c>
      <c r="D12" s="17" t="s">
        <v>12</v>
      </c>
      <c r="E12" s="16">
        <v>0</v>
      </c>
      <c r="F12" s="16">
        <v>0</v>
      </c>
      <c r="G12" s="16">
        <f>E12*$C$12</f>
        <v>0</v>
      </c>
      <c r="H12" s="16">
        <f>F12*$C$12</f>
        <v>0</v>
      </c>
      <c r="I12" s="15">
        <f>G12+H12</f>
        <v>0</v>
      </c>
    </row>
    <row r="13" spans="1:9" ht="16.5" customHeight="1" x14ac:dyDescent="0.2">
      <c r="A13" s="65" t="s">
        <v>11</v>
      </c>
      <c r="B13" s="66"/>
      <c r="C13" s="66"/>
      <c r="D13" s="66"/>
      <c r="E13" s="66"/>
      <c r="F13" s="67"/>
      <c r="G13" s="39">
        <f>SUM(G12)</f>
        <v>0</v>
      </c>
      <c r="H13" s="39">
        <f>SUM(H12)</f>
        <v>0</v>
      </c>
      <c r="I13" s="39">
        <f>SUM(I12)</f>
        <v>0</v>
      </c>
    </row>
    <row r="14" spans="1:9" s="14" customFormat="1" ht="19.5" customHeight="1" x14ac:dyDescent="0.2">
      <c r="A14" s="40" t="s">
        <v>9</v>
      </c>
      <c r="B14" s="62" t="s">
        <v>38</v>
      </c>
      <c r="C14" s="63"/>
      <c r="D14" s="63"/>
      <c r="E14" s="64"/>
      <c r="F14" s="41"/>
      <c r="G14" s="41"/>
      <c r="H14" s="41"/>
      <c r="I14" s="41"/>
    </row>
    <row r="15" spans="1:9" ht="25.5" x14ac:dyDescent="0.2">
      <c r="A15" s="20" t="s">
        <v>14</v>
      </c>
      <c r="B15" s="29" t="s">
        <v>28</v>
      </c>
      <c r="C15" s="18">
        <v>1</v>
      </c>
      <c r="D15" s="17" t="s">
        <v>13</v>
      </c>
      <c r="E15" s="16">
        <v>0</v>
      </c>
      <c r="F15" s="16">
        <v>0</v>
      </c>
      <c r="G15" s="16">
        <f>E15*C15</f>
        <v>0</v>
      </c>
      <c r="H15" s="16">
        <f>F15*C15</f>
        <v>0</v>
      </c>
      <c r="I15" s="15">
        <f>G15+H15</f>
        <v>0</v>
      </c>
    </row>
    <row r="16" spans="1:9" ht="16.5" customHeight="1" x14ac:dyDescent="0.2">
      <c r="A16" s="65" t="s">
        <v>11</v>
      </c>
      <c r="B16" s="66"/>
      <c r="C16" s="66"/>
      <c r="D16" s="66"/>
      <c r="E16" s="66"/>
      <c r="F16" s="67"/>
      <c r="G16" s="39">
        <f>SUM(G15:G15)</f>
        <v>0</v>
      </c>
      <c r="H16" s="39">
        <f>SUM(H15:H15)</f>
        <v>0</v>
      </c>
      <c r="I16" s="39">
        <f>SUM(I15:I15)</f>
        <v>0</v>
      </c>
    </row>
    <row r="17" spans="1:9" s="21" customFormat="1" ht="19.5" customHeight="1" x14ac:dyDescent="0.2">
      <c r="A17" s="40" t="s">
        <v>8</v>
      </c>
      <c r="B17" s="62" t="s">
        <v>37</v>
      </c>
      <c r="C17" s="63"/>
      <c r="D17" s="63"/>
      <c r="E17" s="64"/>
      <c r="F17" s="41"/>
      <c r="G17" s="41"/>
      <c r="H17" s="41"/>
      <c r="I17" s="41"/>
    </row>
    <row r="18" spans="1:9" ht="27.75" customHeight="1" x14ac:dyDescent="0.2">
      <c r="A18" s="20" t="s">
        <v>25</v>
      </c>
      <c r="B18" s="19" t="s">
        <v>35</v>
      </c>
      <c r="C18" s="18">
        <v>1</v>
      </c>
      <c r="D18" s="17" t="s">
        <v>12</v>
      </c>
      <c r="E18" s="16">
        <v>0</v>
      </c>
      <c r="F18" s="16">
        <v>0</v>
      </c>
      <c r="G18" s="16">
        <f>E18*C18</f>
        <v>0</v>
      </c>
      <c r="H18" s="16">
        <f>F18*C18</f>
        <v>0</v>
      </c>
      <c r="I18" s="15">
        <f>H18+G18</f>
        <v>0</v>
      </c>
    </row>
    <row r="19" spans="1:9" ht="12.75" customHeight="1" x14ac:dyDescent="0.2">
      <c r="A19" s="65" t="s">
        <v>11</v>
      </c>
      <c r="B19" s="66"/>
      <c r="C19" s="66"/>
      <c r="D19" s="66"/>
      <c r="E19" s="66"/>
      <c r="F19" s="67"/>
      <c r="G19" s="39">
        <f>SUM(G18:G18)</f>
        <v>0</v>
      </c>
      <c r="H19" s="39">
        <f>SUM(H18:H18)</f>
        <v>0</v>
      </c>
      <c r="I19" s="39">
        <f>SUM(I18:I18)</f>
        <v>0</v>
      </c>
    </row>
    <row r="20" spans="1:9" ht="16.5" customHeight="1" x14ac:dyDescent="0.2">
      <c r="A20" s="40" t="s">
        <v>7</v>
      </c>
      <c r="B20" s="62" t="s">
        <v>36</v>
      </c>
      <c r="C20" s="63"/>
      <c r="D20" s="63"/>
      <c r="E20" s="63"/>
      <c r="F20" s="64"/>
      <c r="G20" s="41"/>
      <c r="H20" s="41"/>
      <c r="I20" s="41"/>
    </row>
    <row r="21" spans="1:9" s="14" customFormat="1" ht="18.75" customHeight="1" x14ac:dyDescent="0.2">
      <c r="A21" s="30" t="s">
        <v>26</v>
      </c>
      <c r="B21" s="19" t="s">
        <v>29</v>
      </c>
      <c r="C21" s="18">
        <v>1</v>
      </c>
      <c r="D21" s="17" t="s">
        <v>13</v>
      </c>
      <c r="E21" s="16">
        <v>0</v>
      </c>
      <c r="F21" s="16">
        <v>0</v>
      </c>
      <c r="G21" s="16">
        <f>C21*$E$21</f>
        <v>0</v>
      </c>
      <c r="H21" s="16">
        <f>C21*$F$21</f>
        <v>0</v>
      </c>
      <c r="I21" s="15">
        <f>G21+H21</f>
        <v>0</v>
      </c>
    </row>
    <row r="22" spans="1:9" s="14" customFormat="1" ht="21.75" customHeight="1" x14ac:dyDescent="0.2">
      <c r="A22" s="30" t="s">
        <v>27</v>
      </c>
      <c r="B22" s="19" t="s">
        <v>30</v>
      </c>
      <c r="C22" s="18">
        <v>1</v>
      </c>
      <c r="D22" s="17" t="s">
        <v>13</v>
      </c>
      <c r="E22" s="16">
        <v>0</v>
      </c>
      <c r="F22" s="16">
        <v>0</v>
      </c>
      <c r="G22" s="16">
        <f>C22*$E$22</f>
        <v>0</v>
      </c>
      <c r="H22" s="16">
        <f>$C$22*F22</f>
        <v>0</v>
      </c>
      <c r="I22" s="15">
        <f>G22+H22</f>
        <v>0</v>
      </c>
    </row>
    <row r="23" spans="1:9" ht="27.75" customHeight="1" x14ac:dyDescent="0.2">
      <c r="A23" s="65" t="s">
        <v>11</v>
      </c>
      <c r="B23" s="66"/>
      <c r="C23" s="66"/>
      <c r="D23" s="66"/>
      <c r="E23" s="66"/>
      <c r="F23" s="67"/>
      <c r="G23" s="39">
        <f>SUM(G21:G22)</f>
        <v>0</v>
      </c>
      <c r="H23" s="39">
        <f>SUM(H21:H22)</f>
        <v>0</v>
      </c>
      <c r="I23" s="39">
        <f>SUM(I21:I22)</f>
        <v>0</v>
      </c>
    </row>
    <row r="24" spans="1:9" ht="16.5" customHeight="1" x14ac:dyDescent="0.2">
      <c r="A24" s="40" t="s">
        <v>6</v>
      </c>
      <c r="B24" s="62" t="s">
        <v>40</v>
      </c>
      <c r="C24" s="63"/>
      <c r="D24" s="63"/>
      <c r="E24" s="63"/>
      <c r="F24" s="64"/>
      <c r="G24" s="41"/>
      <c r="H24" s="41"/>
      <c r="I24" s="41"/>
    </row>
    <row r="25" spans="1:9" s="14" customFormat="1" ht="25.5" x14ac:dyDescent="0.2">
      <c r="A25" s="20" t="s">
        <v>31</v>
      </c>
      <c r="B25" s="19" t="s">
        <v>41</v>
      </c>
      <c r="C25" s="18">
        <v>1</v>
      </c>
      <c r="D25" s="17" t="s">
        <v>13</v>
      </c>
      <c r="E25" s="16">
        <v>0</v>
      </c>
      <c r="F25" s="16">
        <v>0</v>
      </c>
      <c r="G25" s="16">
        <f>$C$25*E25</f>
        <v>0</v>
      </c>
      <c r="H25" s="16">
        <f>C25*F25</f>
        <v>0</v>
      </c>
      <c r="I25" s="15">
        <f>G25+H25</f>
        <v>0</v>
      </c>
    </row>
    <row r="26" spans="1:9" ht="27.75" customHeight="1" x14ac:dyDescent="0.2">
      <c r="A26" s="65" t="s">
        <v>11</v>
      </c>
      <c r="B26" s="66"/>
      <c r="C26" s="66"/>
      <c r="D26" s="66"/>
      <c r="E26" s="66"/>
      <c r="F26" s="67"/>
      <c r="G26" s="39">
        <f>SUM(G25)</f>
        <v>0</v>
      </c>
      <c r="H26" s="39">
        <f>SUM(H25)</f>
        <v>0</v>
      </c>
      <c r="I26" s="39">
        <f>SUM(I25)</f>
        <v>0</v>
      </c>
    </row>
    <row r="27" spans="1:9" ht="121.5" customHeight="1" x14ac:dyDescent="0.2"/>
    <row r="28" spans="1:9" ht="28.5" customHeight="1" x14ac:dyDescent="0.2">
      <c r="B28" s="33"/>
      <c r="C28" s="33"/>
      <c r="D28" s="33"/>
      <c r="E28" s="33"/>
      <c r="F28" s="33"/>
      <c r="G28" s="68" t="s">
        <v>5</v>
      </c>
      <c r="H28" s="68" t="s">
        <v>4</v>
      </c>
      <c r="I28" s="68" t="s">
        <v>3</v>
      </c>
    </row>
    <row r="29" spans="1:9" ht="15" customHeight="1" x14ac:dyDescent="0.2">
      <c r="B29" s="33"/>
      <c r="C29" s="33"/>
      <c r="D29" s="33"/>
      <c r="E29" s="33"/>
      <c r="F29" s="33"/>
      <c r="G29" s="69"/>
      <c r="H29" s="69"/>
      <c r="I29" s="69"/>
    </row>
    <row r="30" spans="1:9" ht="15" x14ac:dyDescent="0.2">
      <c r="B30" s="34" t="s">
        <v>10</v>
      </c>
      <c r="C30" s="71" t="str">
        <f>B11</f>
        <v>Napelem</v>
      </c>
      <c r="D30" s="72"/>
      <c r="E30" s="72"/>
      <c r="F30" s="73"/>
      <c r="G30" s="35">
        <f>G13</f>
        <v>0</v>
      </c>
      <c r="H30" s="35">
        <f>H13</f>
        <v>0</v>
      </c>
      <c r="I30" s="35">
        <f>I13</f>
        <v>0</v>
      </c>
    </row>
    <row r="31" spans="1:9" ht="15" x14ac:dyDescent="0.2">
      <c r="B31" s="34" t="s">
        <v>9</v>
      </c>
      <c r="C31" s="71" t="str">
        <f>B14</f>
        <v>Tartószerkezet</v>
      </c>
      <c r="D31" s="72"/>
      <c r="E31" s="72"/>
      <c r="F31" s="73"/>
      <c r="G31" s="35">
        <f>G16</f>
        <v>0</v>
      </c>
      <c r="H31" s="35">
        <f>H16</f>
        <v>0</v>
      </c>
      <c r="I31" s="35">
        <f>I16</f>
        <v>0</v>
      </c>
    </row>
    <row r="32" spans="1:9" ht="15" x14ac:dyDescent="0.2">
      <c r="B32" s="34" t="s">
        <v>8</v>
      </c>
      <c r="C32" s="71" t="str">
        <f>B17</f>
        <v>Hálózati inverter</v>
      </c>
      <c r="D32" s="72"/>
      <c r="E32" s="72"/>
      <c r="F32" s="73"/>
      <c r="G32" s="35">
        <f>G19</f>
        <v>0</v>
      </c>
      <c r="H32" s="35">
        <f>H19</f>
        <v>0</v>
      </c>
      <c r="I32" s="35">
        <f>I19</f>
        <v>0</v>
      </c>
    </row>
    <row r="33" spans="1:9" ht="15" x14ac:dyDescent="0.2">
      <c r="B33" s="34" t="s">
        <v>7</v>
      </c>
      <c r="C33" s="71" t="str">
        <f>B20</f>
        <v>Villanyszerelési segédanyagok</v>
      </c>
      <c r="D33" s="72"/>
      <c r="E33" s="72"/>
      <c r="F33" s="73"/>
      <c r="G33" s="35">
        <f>G23</f>
        <v>0</v>
      </c>
      <c r="H33" s="35">
        <f>H23</f>
        <v>0</v>
      </c>
      <c r="I33" s="35">
        <f>I23</f>
        <v>0</v>
      </c>
    </row>
    <row r="34" spans="1:9" ht="21.75" customHeight="1" x14ac:dyDescent="0.2">
      <c r="B34" s="34" t="s">
        <v>6</v>
      </c>
      <c r="C34" s="71" t="str">
        <f>B24</f>
        <v>Hálózatra kapcsolás</v>
      </c>
      <c r="D34" s="72"/>
      <c r="E34" s="72"/>
      <c r="F34" s="73"/>
      <c r="G34" s="35">
        <f>G26</f>
        <v>0</v>
      </c>
      <c r="H34" s="35">
        <f>H26</f>
        <v>0</v>
      </c>
      <c r="I34" s="35">
        <f>I26</f>
        <v>0</v>
      </c>
    </row>
    <row r="35" spans="1:9" x14ac:dyDescent="0.2">
      <c r="A35" s="13"/>
      <c r="B35" s="13"/>
      <c r="C35" s="13"/>
      <c r="D35" s="12"/>
      <c r="E35" s="12"/>
      <c r="F35" s="12"/>
      <c r="G35" s="12"/>
      <c r="H35" s="11"/>
    </row>
    <row r="36" spans="1:9" ht="21" customHeight="1" x14ac:dyDescent="0.2">
      <c r="A36" s="13"/>
      <c r="B36" s="13"/>
      <c r="C36" s="13"/>
      <c r="D36" s="12"/>
      <c r="E36" s="12"/>
      <c r="F36" s="12"/>
      <c r="G36" s="12"/>
      <c r="H36" s="11"/>
    </row>
    <row r="37" spans="1:9" ht="15" x14ac:dyDescent="0.2">
      <c r="A37" s="1"/>
      <c r="D37" s="4"/>
      <c r="E37" s="4"/>
      <c r="F37" s="33"/>
      <c r="G37" s="68" t="s">
        <v>5</v>
      </c>
      <c r="H37" s="68" t="s">
        <v>4</v>
      </c>
      <c r="I37" s="68" t="s">
        <v>3</v>
      </c>
    </row>
    <row r="38" spans="1:9" ht="15" x14ac:dyDescent="0.2">
      <c r="A38" s="1"/>
      <c r="F38" s="33"/>
      <c r="G38" s="69"/>
      <c r="H38" s="69"/>
      <c r="I38" s="69"/>
    </row>
    <row r="39" spans="1:9" ht="15.75" x14ac:dyDescent="0.25">
      <c r="F39" s="42" t="s">
        <v>2</v>
      </c>
      <c r="G39" s="10">
        <f>SUM(G30:G34)</f>
        <v>0</v>
      </c>
      <c r="H39" s="10">
        <f>SUM(H30:H34)</f>
        <v>0</v>
      </c>
      <c r="I39" s="44">
        <f>SUM(G39:H39)</f>
        <v>0</v>
      </c>
    </row>
    <row r="40" spans="1:9" ht="15.75" x14ac:dyDescent="0.25">
      <c r="F40" s="42" t="s">
        <v>1</v>
      </c>
      <c r="G40" s="10">
        <f>0.27*G39</f>
        <v>0</v>
      </c>
      <c r="H40" s="10">
        <f>0.27*H39</f>
        <v>0</v>
      </c>
      <c r="I40" s="44">
        <f>0.27*I39</f>
        <v>0</v>
      </c>
    </row>
    <row r="41" spans="1:9" ht="15.75" x14ac:dyDescent="0.25">
      <c r="F41" s="43" t="s">
        <v>0</v>
      </c>
      <c r="G41" s="10">
        <f>G39+G40</f>
        <v>0</v>
      </c>
      <c r="H41" s="10">
        <f>H39+H40</f>
        <v>0</v>
      </c>
      <c r="I41" s="44">
        <f>I39+I40</f>
        <v>0</v>
      </c>
    </row>
    <row r="42" spans="1:9" x14ac:dyDescent="0.2">
      <c r="B42" s="9"/>
      <c r="I42" s="45"/>
    </row>
    <row r="43" spans="1:9" x14ac:dyDescent="0.2">
      <c r="B43" s="31"/>
      <c r="I43" s="8"/>
    </row>
    <row r="44" spans="1:9" ht="15.75" x14ac:dyDescent="0.25">
      <c r="B44" s="32"/>
      <c r="G44" s="8"/>
    </row>
    <row r="45" spans="1:9" ht="15" x14ac:dyDescent="0.2">
      <c r="B45" s="7"/>
      <c r="G45" s="8"/>
    </row>
    <row r="46" spans="1:9" x14ac:dyDescent="0.2">
      <c r="B46" s="5"/>
      <c r="C46" s="4"/>
      <c r="D46" s="4"/>
      <c r="E46" s="6"/>
      <c r="F46" s="4"/>
      <c r="G46" s="4"/>
    </row>
    <row r="47" spans="1:9" x14ac:dyDescent="0.2">
      <c r="B47" s="4"/>
      <c r="C47" s="4"/>
      <c r="D47" s="4"/>
      <c r="E47" s="4"/>
    </row>
    <row r="48" spans="1:9" ht="11.25" customHeight="1" x14ac:dyDescent="0.2">
      <c r="B48" s="4"/>
      <c r="C48" s="4"/>
      <c r="D48" s="4"/>
      <c r="E48" s="4"/>
    </row>
    <row r="49" spans="2:5" x14ac:dyDescent="0.2">
      <c r="B49" s="31"/>
      <c r="C49" s="4"/>
      <c r="D49" s="4"/>
      <c r="E49" s="5"/>
    </row>
    <row r="50" spans="2:5" ht="15.75" x14ac:dyDescent="0.25">
      <c r="B50" s="32"/>
      <c r="C50" s="4"/>
      <c r="D50" s="4"/>
      <c r="E50" s="3"/>
    </row>
  </sheetData>
  <mergeCells count="29">
    <mergeCell ref="B20:F20"/>
    <mergeCell ref="A23:F23"/>
    <mergeCell ref="B24:F24"/>
    <mergeCell ref="A26:F26"/>
    <mergeCell ref="B14:E14"/>
    <mergeCell ref="B11:E11"/>
    <mergeCell ref="A13:F13"/>
    <mergeCell ref="H37:H38"/>
    <mergeCell ref="I37:I38"/>
    <mergeCell ref="G28:G29"/>
    <mergeCell ref="H28:H29"/>
    <mergeCell ref="I28:I29"/>
    <mergeCell ref="C33:F33"/>
    <mergeCell ref="C34:F34"/>
    <mergeCell ref="G37:G38"/>
    <mergeCell ref="C30:F30"/>
    <mergeCell ref="C31:F31"/>
    <mergeCell ref="C32:F32"/>
    <mergeCell ref="A16:F16"/>
    <mergeCell ref="B17:E17"/>
    <mergeCell ref="A19:F19"/>
    <mergeCell ref="H9:I9"/>
    <mergeCell ref="G6:I6"/>
    <mergeCell ref="B2:F2"/>
    <mergeCell ref="G4:I4"/>
    <mergeCell ref="G5:I5"/>
    <mergeCell ref="G7:I7"/>
    <mergeCell ref="G8:I8"/>
    <mergeCell ref="B3:C3"/>
  </mergeCells>
  <printOptions horizontalCentered="1"/>
  <pageMargins left="0.25" right="0.25" top="0.75" bottom="0.75" header="0.3" footer="0.3"/>
  <pageSetup paperSize="9" scale="69" orientation="portrait" r:id="rId1"/>
  <headerFooter alignWithMargins="0">
    <oddHeader xml:space="preserve">&amp;L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Lovászi Polgármesteri Hivatal</vt:lpstr>
      <vt:lpstr>'Lovászi Polgármesteri Hivatal'!Nyomtatási_cím</vt:lpstr>
      <vt:lpstr>'Lovászi Polgármesteri Hivatal'!Nyomtatási_terület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2018-04-06T15:18:06Z</dcterms:modified>
</cp:coreProperties>
</file>